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79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H196" i="1"/>
  <c r="G196" i="1"/>
  <c r="I196" i="1"/>
  <c r="L196" i="1"/>
  <c r="F196" i="1"/>
</calcChain>
</file>

<file path=xl/sharedStrings.xml><?xml version="1.0" encoding="utf-8"?>
<sst xmlns="http://schemas.openxmlformats.org/spreadsheetml/2006/main" count="276" uniqueCount="89">
  <si>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</si>
  <si>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</si>
  <si>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</si>
  <si>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</si>
  <si>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</si>
  <si>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</si>
  <si>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</si>
  <si>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</si>
  <si>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</si>
  <si>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</si>
  <si>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</si>
  <si>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</si>
  <si>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</si>
  <si>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</si>
  <si>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</si>
  <si>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</si>
  <si>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</si>
  <si>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</si>
  <si>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</si>
  <si>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</si>
  <si>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</si>
  <si>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</si>
  <si>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</si>
  <si>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</si>
  <si>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</si>
  <si>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</si>
  <si>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</si>
  <si>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</si>
  <si>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</si>
  <si>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</si>
  <si>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</si>
  <si>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</si>
  <si>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</si>
  <si>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</si>
  <si>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</si>
  <si>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</si>
  <si>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</si>
  <si>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</si>
  <si>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</si>
  <si>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- СОШ №2</t>
  </si>
  <si>
    <t>54-15М</t>
  </si>
  <si>
    <t>ежики из птицы</t>
  </si>
  <si>
    <t>каша рассыпчатая гречневая. овощи соленые (помидоры)</t>
  </si>
  <si>
    <t>кофейный напиток</t>
  </si>
  <si>
    <t>хлеб пшеничный</t>
  </si>
  <si>
    <t>сладкое</t>
  </si>
  <si>
    <t>джем фруктовый (порция)</t>
  </si>
  <si>
    <t>наггетсы куриные</t>
  </si>
  <si>
    <t>кофейный напиток на молоке сгущенном</t>
  </si>
  <si>
    <t>макаронные изделия отварные. соус томатный с овощами. салат из квашенной капусты с зеленым горошком</t>
  </si>
  <si>
    <t>332/588/45</t>
  </si>
  <si>
    <t>плов из птицы. зеленый горошек консервированный</t>
  </si>
  <si>
    <t>чай с сахаром</t>
  </si>
  <si>
    <t>54-2гн</t>
  </si>
  <si>
    <t>блинчики с фруктовой начинкой</t>
  </si>
  <si>
    <t>Директор</t>
  </si>
  <si>
    <t>Чупилкин В.Л.</t>
  </si>
  <si>
    <t>каша вязкая молочная "дружба"</t>
  </si>
  <si>
    <t>сосиска запеченная в тесте</t>
  </si>
  <si>
    <t>чайс лимоном</t>
  </si>
  <si>
    <t>54-3гн</t>
  </si>
  <si>
    <t>фрукты свежие (яблоки)</t>
  </si>
  <si>
    <t>котлеты рубленные из птицы</t>
  </si>
  <si>
    <t>мармелад фруктово-ягодный</t>
  </si>
  <si>
    <t>пюре картофельное. винегрет овощной</t>
  </si>
  <si>
    <t>520/71</t>
  </si>
  <si>
    <t>суп молочный с макаронными изделиями</t>
  </si>
  <si>
    <t>кисломол</t>
  </si>
  <si>
    <t>пудинг из творога (запеченный)</t>
  </si>
  <si>
    <t>биточки по-белорусски</t>
  </si>
  <si>
    <t>десерт "Тонди чоко"</t>
  </si>
  <si>
    <t>рис припущенный. соус томатный с овощами. Овощи соленые (огурцы)</t>
  </si>
  <si>
    <t>512/588</t>
  </si>
  <si>
    <t>мясо тушенное с овощами</t>
  </si>
  <si>
    <t>макаронные изделия отварные. салат из квашенной капусты с горошком</t>
  </si>
  <si>
    <t>332/45</t>
  </si>
  <si>
    <t>плов из птицы. салат "мозаика"</t>
  </si>
  <si>
    <t>сай с сахаром</t>
  </si>
  <si>
    <t>492/40</t>
  </si>
  <si>
    <t>рыба, запеченная род молочным соусом</t>
  </si>
  <si>
    <t>чай с лимоном</t>
  </si>
  <si>
    <t>пюре картофельное. овощи соленые (огурцы)</t>
  </si>
  <si>
    <t>кисломол.</t>
  </si>
  <si>
    <t>йогурт"Фругурт" 2,5% (в ассортименте)</t>
  </si>
  <si>
    <t>сок "Джази" т/п</t>
  </si>
  <si>
    <t>коктейль молочный "Авишка" 2,5% (в ассортименте)</t>
  </si>
  <si>
    <t>пудинг "Фругурт" ваниль/карамель 2%</t>
  </si>
  <si>
    <t>йогурт "Савушкин" с фруктовым наполнителем 2%</t>
  </si>
  <si>
    <t>йогурт "Фругурт" 2,5%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</si>
</sst>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J187" sqref="J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55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56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130</v>
      </c>
      <c r="G6" s="51">
        <v>10.56</v>
      </c>
      <c r="H6" s="51">
        <v>10.64</v>
      </c>
      <c r="I6" s="52">
        <v>19.84</v>
      </c>
      <c r="J6" s="51">
        <v>204.2</v>
      </c>
      <c r="K6" s="41" t="s">
        <v>40</v>
      </c>
      <c r="L6" s="40">
        <v>47.69</v>
      </c>
    </row>
    <row r="7" spans="1:12" ht="26.25" thickBot="1" x14ac:dyDescent="0.3">
      <c r="A7" s="23"/>
      <c r="B7" s="15"/>
      <c r="C7" s="11"/>
      <c r="D7" s="6" t="s">
        <v>29</v>
      </c>
      <c r="E7" s="42" t="s">
        <v>42</v>
      </c>
      <c r="F7" s="43">
        <v>170</v>
      </c>
      <c r="G7" s="53">
        <v>3.94</v>
      </c>
      <c r="H7" s="53">
        <v>6.66</v>
      </c>
      <c r="I7" s="54">
        <v>40.64</v>
      </c>
      <c r="J7" s="53">
        <v>255</v>
      </c>
      <c r="K7" s="44">
        <v>508</v>
      </c>
      <c r="L7" s="43">
        <v>19.73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55">
        <v>1.1399999999999999</v>
      </c>
      <c r="H8" s="55">
        <v>0.66</v>
      </c>
      <c r="I8" s="56">
        <v>6.82</v>
      </c>
      <c r="J8" s="55">
        <v>37.799999999999997</v>
      </c>
      <c r="K8" s="44">
        <v>690</v>
      </c>
      <c r="L8" s="43">
        <v>3.5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3.04</v>
      </c>
      <c r="H9" s="43">
        <v>0.32</v>
      </c>
      <c r="I9" s="43">
        <v>19.68</v>
      </c>
      <c r="J9" s="43">
        <v>104.5</v>
      </c>
      <c r="K9" s="44"/>
      <c r="L9" s="43">
        <v>2.88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20</v>
      </c>
      <c r="G11" s="43">
        <v>0</v>
      </c>
      <c r="H11" s="43">
        <v>0</v>
      </c>
      <c r="I11" s="43">
        <v>12</v>
      </c>
      <c r="J11" s="43">
        <v>48</v>
      </c>
      <c r="K11" s="44"/>
      <c r="L11" s="43">
        <v>9.6</v>
      </c>
    </row>
    <row r="12" spans="1:12" ht="15" x14ac:dyDescent="0.25">
      <c r="A12" s="23"/>
      <c r="B12" s="15"/>
      <c r="C12" s="11"/>
      <c r="D12" s="6" t="s">
        <v>82</v>
      </c>
      <c r="E12" s="42" t="s">
        <v>83</v>
      </c>
      <c r="F12" s="43">
        <v>115</v>
      </c>
      <c r="G12" s="43">
        <v>3.56</v>
      </c>
      <c r="H12" s="43">
        <v>2.5</v>
      </c>
      <c r="I12" s="43">
        <v>20.239999999999998</v>
      </c>
      <c r="J12" s="43">
        <v>120.75</v>
      </c>
      <c r="K12" s="44">
        <v>698</v>
      </c>
      <c r="L12" s="43">
        <v>36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675</v>
      </c>
      <c r="G13" s="19">
        <f t="shared" ref="G13:J13" si="0">SUM(G6:G12)</f>
        <v>22.24</v>
      </c>
      <c r="H13" s="19">
        <f t="shared" si="0"/>
        <v>20.78</v>
      </c>
      <c r="I13" s="19">
        <f t="shared" si="0"/>
        <v>119.22000000000001</v>
      </c>
      <c r="J13" s="19">
        <f t="shared" si="0"/>
        <v>770.25</v>
      </c>
      <c r="K13" s="25"/>
      <c r="L13" s="19">
        <f t="shared" ref="L13" si="1">SUM(L6:L12)</f>
        <v>119.39999999999999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675</v>
      </c>
      <c r="G24" s="32">
        <f t="shared" ref="G24:J24" si="4">G13+G23</f>
        <v>22.24</v>
      </c>
      <c r="H24" s="32">
        <f t="shared" si="4"/>
        <v>20.78</v>
      </c>
      <c r="I24" s="32">
        <f t="shared" si="4"/>
        <v>119.22000000000001</v>
      </c>
      <c r="J24" s="32">
        <f t="shared" si="4"/>
        <v>770.25</v>
      </c>
      <c r="K24" s="32"/>
      <c r="L24" s="32">
        <f t="shared" ref="L24" si="5">L13+L23</f>
        <v>119.39999999999999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90</v>
      </c>
      <c r="G25" s="51">
        <v>6.89</v>
      </c>
      <c r="H25" s="51">
        <v>8.14</v>
      </c>
      <c r="I25" s="52">
        <v>10.94</v>
      </c>
      <c r="J25" s="51">
        <v>165.33</v>
      </c>
      <c r="K25" s="41">
        <v>437</v>
      </c>
      <c r="L25" s="40">
        <v>53.77</v>
      </c>
    </row>
    <row r="26" spans="1:12" ht="39" thickBot="1" x14ac:dyDescent="0.3">
      <c r="A26" s="14"/>
      <c r="B26" s="15"/>
      <c r="C26" s="11"/>
      <c r="D26" s="6" t="s">
        <v>29</v>
      </c>
      <c r="E26" s="42" t="s">
        <v>49</v>
      </c>
      <c r="F26" s="43">
        <v>200</v>
      </c>
      <c r="G26" s="53">
        <v>5.74</v>
      </c>
      <c r="H26" s="53">
        <v>6.61</v>
      </c>
      <c r="I26" s="54">
        <v>40.770000000000003</v>
      </c>
      <c r="J26" s="53">
        <v>254.7</v>
      </c>
      <c r="K26" s="44" t="s">
        <v>50</v>
      </c>
      <c r="L26" s="43">
        <v>19.91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55">
        <v>3.87</v>
      </c>
      <c r="H27" s="55">
        <v>3.48</v>
      </c>
      <c r="I27" s="56">
        <v>11.1</v>
      </c>
      <c r="J27" s="55">
        <v>91.2</v>
      </c>
      <c r="K27" s="44">
        <v>690</v>
      </c>
      <c r="L27" s="43">
        <v>6.84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55">
        <v>3.04</v>
      </c>
      <c r="H28" s="55">
        <v>0.32</v>
      </c>
      <c r="I28" s="56">
        <v>19.68</v>
      </c>
      <c r="J28" s="55">
        <v>104.5</v>
      </c>
      <c r="K28" s="44"/>
      <c r="L28" s="43">
        <v>2.88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30</v>
      </c>
      <c r="E30" s="42" t="s">
        <v>84</v>
      </c>
      <c r="F30" s="43">
        <v>200</v>
      </c>
      <c r="G30" s="43">
        <v>0</v>
      </c>
      <c r="H30" s="43">
        <v>0</v>
      </c>
      <c r="I30" s="43">
        <v>21.8</v>
      </c>
      <c r="J30" s="43">
        <v>88</v>
      </c>
      <c r="K30" s="44"/>
      <c r="L30" s="43">
        <v>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6">SUM(G25:G31)</f>
        <v>19.54</v>
      </c>
      <c r="H32" s="19">
        <f t="shared" ref="H32" si="7">SUM(H25:H31)</f>
        <v>18.55</v>
      </c>
      <c r="I32" s="19">
        <f t="shared" ref="I32" si="8">SUM(I25:I31)</f>
        <v>104.29</v>
      </c>
      <c r="J32" s="19">
        <f t="shared" ref="J32:L32" si="9">SUM(J25:J31)</f>
        <v>703.73</v>
      </c>
      <c r="K32" s="25"/>
      <c r="L32" s="19">
        <f t="shared" si="9"/>
        <v>119.4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730</v>
      </c>
      <c r="G43" s="32">
        <f t="shared" ref="G43" si="14">G32+G42</f>
        <v>19.54</v>
      </c>
      <c r="H43" s="32">
        <f t="shared" ref="H43" si="15">H32+H42</f>
        <v>18.55</v>
      </c>
      <c r="I43" s="32">
        <f t="shared" ref="I43" si="16">I32+I42</f>
        <v>104.29</v>
      </c>
      <c r="J43" s="32">
        <f t="shared" ref="J43:L43" si="17">J32+J42</f>
        <v>703.73</v>
      </c>
      <c r="K43" s="32"/>
      <c r="L43" s="32">
        <f t="shared" si="17"/>
        <v>119.4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280</v>
      </c>
      <c r="G44" s="51">
        <v>17.850000000000001</v>
      </c>
      <c r="H44" s="51">
        <v>10.35</v>
      </c>
      <c r="I44" s="52">
        <v>53.84</v>
      </c>
      <c r="J44" s="51">
        <v>379.8</v>
      </c>
      <c r="K44" s="41">
        <v>492</v>
      </c>
      <c r="L44" s="40">
        <v>60.21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0.19</v>
      </c>
      <c r="H46" s="43">
        <v>0.04</v>
      </c>
      <c r="I46" s="43">
        <v>6.42</v>
      </c>
      <c r="J46" s="43">
        <v>43.9</v>
      </c>
      <c r="K46" s="44" t="s">
        <v>53</v>
      </c>
      <c r="L46" s="43">
        <v>2.6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3.04</v>
      </c>
      <c r="H47" s="43">
        <v>0.32</v>
      </c>
      <c r="I47" s="43">
        <v>19.68</v>
      </c>
      <c r="J47" s="43">
        <v>104.5</v>
      </c>
      <c r="K47" s="44"/>
      <c r="L47" s="43">
        <v>2.88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45</v>
      </c>
      <c r="E49" s="42" t="s">
        <v>54</v>
      </c>
      <c r="F49" s="43">
        <v>60</v>
      </c>
      <c r="G49" s="43">
        <v>2.68</v>
      </c>
      <c r="H49" s="43">
        <v>8.6999999999999993</v>
      </c>
      <c r="I49" s="43">
        <v>30.68</v>
      </c>
      <c r="J49" s="43">
        <v>167.5</v>
      </c>
      <c r="K49" s="44">
        <v>489</v>
      </c>
      <c r="L49" s="43">
        <v>17.71</v>
      </c>
    </row>
    <row r="50" spans="1:12" ht="15" x14ac:dyDescent="0.25">
      <c r="A50" s="23"/>
      <c r="B50" s="15"/>
      <c r="C50" s="11"/>
      <c r="D50" s="6" t="s">
        <v>82</v>
      </c>
      <c r="E50" s="42" t="s">
        <v>85</v>
      </c>
      <c r="F50" s="43">
        <v>200</v>
      </c>
      <c r="G50" s="43">
        <v>5.6</v>
      </c>
      <c r="H50" s="43">
        <v>5</v>
      </c>
      <c r="I50" s="43">
        <v>19.399999999999999</v>
      </c>
      <c r="J50" s="43">
        <v>140</v>
      </c>
      <c r="K50" s="44">
        <v>698</v>
      </c>
      <c r="L50" s="43">
        <v>36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780</v>
      </c>
      <c r="G51" s="19">
        <f t="shared" ref="G51" si="18">SUM(G44:G50)</f>
        <v>29.36</v>
      </c>
      <c r="H51" s="19">
        <f t="shared" ref="H51" si="19">SUM(H44:H50)</f>
        <v>24.409999999999997</v>
      </c>
      <c r="I51" s="19">
        <f t="shared" ref="I51" si="20">SUM(I44:I50)</f>
        <v>130.02000000000001</v>
      </c>
      <c r="J51" s="19">
        <f t="shared" ref="J51:L51" si="21">SUM(J44:J50)</f>
        <v>835.7</v>
      </c>
      <c r="K51" s="25"/>
      <c r="L51" s="19">
        <f t="shared" si="21"/>
        <v>119.4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780</v>
      </c>
      <c r="G62" s="32">
        <f t="shared" ref="G62" si="26">G51+G61</f>
        <v>29.36</v>
      </c>
      <c r="H62" s="32">
        <f t="shared" ref="H62" si="27">H51+H61</f>
        <v>24.409999999999997</v>
      </c>
      <c r="I62" s="32">
        <f t="shared" ref="I62" si="28">I51+I61</f>
        <v>130.02000000000001</v>
      </c>
      <c r="J62" s="32">
        <f t="shared" ref="J62:L62" si="29">J51+J61</f>
        <v>835.7</v>
      </c>
      <c r="K62" s="32"/>
      <c r="L62" s="32">
        <f t="shared" si="29"/>
        <v>119.4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13.26</v>
      </c>
      <c r="H63" s="40">
        <v>9.18</v>
      </c>
      <c r="I63" s="40">
        <v>42</v>
      </c>
      <c r="J63" s="40">
        <v>208</v>
      </c>
      <c r="K63" s="41">
        <v>302</v>
      </c>
      <c r="L63" s="40">
        <v>20.3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0.3</v>
      </c>
      <c r="H65" s="43">
        <v>0.05</v>
      </c>
      <c r="I65" s="43">
        <v>15.2</v>
      </c>
      <c r="J65" s="43">
        <v>60</v>
      </c>
      <c r="K65" s="44" t="s">
        <v>60</v>
      </c>
      <c r="L65" s="43">
        <v>5.6</v>
      </c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90</v>
      </c>
      <c r="G66" s="43">
        <v>7.09</v>
      </c>
      <c r="H66" s="43">
        <v>11.73</v>
      </c>
      <c r="I66" s="43">
        <v>33.24</v>
      </c>
      <c r="J66" s="43">
        <v>295.07</v>
      </c>
      <c r="K66" s="44">
        <v>747</v>
      </c>
      <c r="L66" s="43">
        <v>40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150</v>
      </c>
      <c r="G67" s="43">
        <v>0.6</v>
      </c>
      <c r="H67" s="43">
        <v>0.6</v>
      </c>
      <c r="I67" s="43">
        <v>6.7</v>
      </c>
      <c r="J67" s="43">
        <v>66.599999999999994</v>
      </c>
      <c r="K67" s="44"/>
      <c r="L67" s="43">
        <v>17.5</v>
      </c>
    </row>
    <row r="68" spans="1:12" ht="15" x14ac:dyDescent="0.25">
      <c r="A68" s="23"/>
      <c r="B68" s="15"/>
      <c r="C68" s="11"/>
      <c r="D68" s="6" t="s">
        <v>82</v>
      </c>
      <c r="E68" s="42" t="s">
        <v>86</v>
      </c>
      <c r="F68" s="43">
        <v>125</v>
      </c>
      <c r="G68" s="43">
        <v>2.88</v>
      </c>
      <c r="H68" s="43">
        <v>2.5</v>
      </c>
      <c r="I68" s="43">
        <v>19.13</v>
      </c>
      <c r="J68" s="43">
        <v>110</v>
      </c>
      <c r="K68" s="44">
        <v>698</v>
      </c>
      <c r="L68" s="43">
        <v>36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765</v>
      </c>
      <c r="G70" s="19">
        <f t="shared" ref="G70" si="30">SUM(G63:G69)</f>
        <v>24.13</v>
      </c>
      <c r="H70" s="19">
        <f t="shared" ref="H70" si="31">SUM(H63:H69)</f>
        <v>24.060000000000002</v>
      </c>
      <c r="I70" s="19">
        <f t="shared" ref="I70" si="32">SUM(I63:I69)</f>
        <v>116.27</v>
      </c>
      <c r="J70" s="19">
        <f t="shared" ref="J70:L70" si="33">SUM(J63:J69)</f>
        <v>739.67</v>
      </c>
      <c r="K70" s="25"/>
      <c r="L70" s="19">
        <f t="shared" si="33"/>
        <v>119.4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765</v>
      </c>
      <c r="G81" s="32">
        <f t="shared" ref="G81" si="38">G70+G80</f>
        <v>24.13</v>
      </c>
      <c r="H81" s="32">
        <f t="shared" ref="H81" si="39">H70+H80</f>
        <v>24.060000000000002</v>
      </c>
      <c r="I81" s="32">
        <f t="shared" ref="I81" si="40">I70+I80</f>
        <v>116.27</v>
      </c>
      <c r="J81" s="32">
        <f t="shared" ref="J81:L81" si="41">J70+J80</f>
        <v>739.67</v>
      </c>
      <c r="K81" s="32"/>
      <c r="L81" s="32">
        <f t="shared" si="41"/>
        <v>119.4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90</v>
      </c>
      <c r="G82" s="40">
        <v>10.63</v>
      </c>
      <c r="H82" s="40">
        <v>10.24</v>
      </c>
      <c r="I82" s="40">
        <v>21.95</v>
      </c>
      <c r="J82" s="40">
        <v>232.78</v>
      </c>
      <c r="K82" s="41">
        <v>498</v>
      </c>
      <c r="L82" s="40">
        <v>43.27</v>
      </c>
    </row>
    <row r="83" spans="1:12" ht="15.75" thickBot="1" x14ac:dyDescent="0.3">
      <c r="A83" s="23"/>
      <c r="B83" s="15"/>
      <c r="C83" s="11"/>
      <c r="D83" s="6" t="s">
        <v>29</v>
      </c>
      <c r="E83" s="42" t="s">
        <v>64</v>
      </c>
      <c r="F83" s="43">
        <v>190</v>
      </c>
      <c r="G83" s="53">
        <v>3.77</v>
      </c>
      <c r="H83" s="53">
        <v>9.35</v>
      </c>
      <c r="I83" s="54">
        <v>24.88</v>
      </c>
      <c r="J83" s="53">
        <v>196.14</v>
      </c>
      <c r="K83" s="44" t="s">
        <v>65</v>
      </c>
      <c r="L83" s="43">
        <v>23.62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1.1399999999999999</v>
      </c>
      <c r="H84" s="43">
        <v>0.66</v>
      </c>
      <c r="I84" s="43">
        <v>6.82</v>
      </c>
      <c r="J84" s="43">
        <v>37.799999999999997</v>
      </c>
      <c r="K84" s="44">
        <v>692</v>
      </c>
      <c r="L84" s="43">
        <v>3.5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3.04</v>
      </c>
      <c r="H85" s="43">
        <v>0.32</v>
      </c>
      <c r="I85" s="43">
        <v>19.68</v>
      </c>
      <c r="J85" s="43">
        <v>104.5</v>
      </c>
      <c r="K85" s="44"/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45</v>
      </c>
      <c r="E87" s="42" t="s">
        <v>63</v>
      </c>
      <c r="F87" s="43">
        <v>40</v>
      </c>
      <c r="G87" s="43">
        <v>0.6</v>
      </c>
      <c r="H87" s="43">
        <v>3.68</v>
      </c>
      <c r="I87" s="43">
        <v>19.68</v>
      </c>
      <c r="J87" s="43">
        <v>138.24</v>
      </c>
      <c r="K87" s="44"/>
      <c r="L87" s="43">
        <v>10.130000000000001</v>
      </c>
    </row>
    <row r="88" spans="1:12" ht="15" x14ac:dyDescent="0.25">
      <c r="A88" s="23"/>
      <c r="B88" s="15"/>
      <c r="C88" s="11"/>
      <c r="D88" s="6" t="s">
        <v>82</v>
      </c>
      <c r="E88" s="42" t="s">
        <v>87</v>
      </c>
      <c r="F88" s="43">
        <v>120</v>
      </c>
      <c r="G88" s="43">
        <v>3.48</v>
      </c>
      <c r="H88" s="43">
        <v>2.4</v>
      </c>
      <c r="I88" s="43">
        <v>17.399999999999999</v>
      </c>
      <c r="J88" s="43">
        <v>105.12</v>
      </c>
      <c r="K88" s="44">
        <v>698</v>
      </c>
      <c r="L88" s="43">
        <v>36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22.660000000000004</v>
      </c>
      <c r="H89" s="19">
        <f t="shared" ref="H89" si="43">SUM(H82:H88)</f>
        <v>26.65</v>
      </c>
      <c r="I89" s="19">
        <f t="shared" ref="I89" si="44">SUM(I82:I88)</f>
        <v>110.41</v>
      </c>
      <c r="J89" s="19">
        <f t="shared" ref="J89:L89" si="45">SUM(J82:J88)</f>
        <v>814.58</v>
      </c>
      <c r="K89" s="25"/>
      <c r="L89" s="19">
        <f t="shared" si="45"/>
        <v>119.39999999999999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680</v>
      </c>
      <c r="G100" s="32">
        <f t="shared" ref="G100" si="50">G89+G99</f>
        <v>22.660000000000004</v>
      </c>
      <c r="H100" s="32">
        <f t="shared" ref="H100" si="51">H89+H99</f>
        <v>26.65</v>
      </c>
      <c r="I100" s="32">
        <f t="shared" ref="I100" si="52">I89+I99</f>
        <v>110.41</v>
      </c>
      <c r="J100" s="32">
        <f t="shared" ref="J100:L100" si="53">J89+J99</f>
        <v>814.58</v>
      </c>
      <c r="K100" s="32"/>
      <c r="L100" s="32">
        <f t="shared" si="53"/>
        <v>119.39999999999999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5.49</v>
      </c>
      <c r="H101" s="40">
        <v>4.54</v>
      </c>
      <c r="I101" s="40">
        <v>32.86</v>
      </c>
      <c r="J101" s="40">
        <v>174.22</v>
      </c>
      <c r="K101" s="41">
        <v>160</v>
      </c>
      <c r="L101" s="40">
        <v>19.96</v>
      </c>
    </row>
    <row r="102" spans="1:12" ht="15" x14ac:dyDescent="0.25">
      <c r="A102" s="23"/>
      <c r="B102" s="15"/>
      <c r="C102" s="11"/>
      <c r="D102" s="6" t="s">
        <v>67</v>
      </c>
      <c r="E102" s="42" t="s">
        <v>68</v>
      </c>
      <c r="F102" s="43">
        <v>150</v>
      </c>
      <c r="G102" s="43">
        <v>10.99</v>
      </c>
      <c r="H102" s="43">
        <v>12.17</v>
      </c>
      <c r="I102" s="43">
        <v>10.94</v>
      </c>
      <c r="J102" s="43">
        <v>385</v>
      </c>
      <c r="K102" s="44">
        <v>362</v>
      </c>
      <c r="L102" s="43">
        <v>48.36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0.19</v>
      </c>
      <c r="H103" s="43">
        <v>0.04</v>
      </c>
      <c r="I103" s="43">
        <v>6.42</v>
      </c>
      <c r="J103" s="43">
        <v>43.9</v>
      </c>
      <c r="K103" s="44" t="s">
        <v>53</v>
      </c>
      <c r="L103" s="43">
        <v>2.6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104.5</v>
      </c>
      <c r="K104" s="44"/>
      <c r="L104" s="43">
        <v>2.88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45</v>
      </c>
      <c r="E106" s="42" t="s">
        <v>46</v>
      </c>
      <c r="F106" s="43">
        <v>20</v>
      </c>
      <c r="G106" s="43">
        <v>0</v>
      </c>
      <c r="H106" s="43">
        <v>0</v>
      </c>
      <c r="I106" s="43">
        <v>12</v>
      </c>
      <c r="J106" s="43">
        <v>48</v>
      </c>
      <c r="K106" s="44"/>
      <c r="L106" s="43">
        <v>9.6</v>
      </c>
    </row>
    <row r="107" spans="1:12" ht="15" x14ac:dyDescent="0.25">
      <c r="A107" s="23"/>
      <c r="B107" s="15"/>
      <c r="C107" s="11"/>
      <c r="D107" s="6" t="s">
        <v>82</v>
      </c>
      <c r="E107" s="42" t="s">
        <v>88</v>
      </c>
      <c r="F107" s="43">
        <v>115</v>
      </c>
      <c r="G107" s="43">
        <v>3.56</v>
      </c>
      <c r="H107" s="43">
        <v>2.5</v>
      </c>
      <c r="I107" s="43">
        <v>20.239999999999998</v>
      </c>
      <c r="J107" s="43">
        <v>120.75</v>
      </c>
      <c r="K107" s="44">
        <v>698</v>
      </c>
      <c r="L107" s="43">
        <v>36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725</v>
      </c>
      <c r="G108" s="19">
        <f t="shared" ref="G108:J108" si="54">SUM(G101:G107)</f>
        <v>23.27</v>
      </c>
      <c r="H108" s="19">
        <f t="shared" si="54"/>
        <v>19.57</v>
      </c>
      <c r="I108" s="19">
        <f t="shared" si="54"/>
        <v>102.14</v>
      </c>
      <c r="J108" s="19">
        <f t="shared" si="54"/>
        <v>876.37</v>
      </c>
      <c r="K108" s="25"/>
      <c r="L108" s="19">
        <f t="shared" ref="L108" si="55">SUM(L101:L107)</f>
        <v>119.39999999999998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725</v>
      </c>
      <c r="G119" s="32">
        <f t="shared" ref="G119" si="58">G108+G118</f>
        <v>23.27</v>
      </c>
      <c r="H119" s="32">
        <f t="shared" ref="H119" si="59">H108+H118</f>
        <v>19.57</v>
      </c>
      <c r="I119" s="32">
        <f t="shared" ref="I119" si="60">I108+I118</f>
        <v>102.14</v>
      </c>
      <c r="J119" s="32">
        <f t="shared" ref="J119:L119" si="61">J108+J118</f>
        <v>876.37</v>
      </c>
      <c r="K119" s="32"/>
      <c r="L119" s="32">
        <f t="shared" si="61"/>
        <v>119.39999999999998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90</v>
      </c>
      <c r="G120" s="40">
        <v>12.12</v>
      </c>
      <c r="H120" s="40">
        <v>11.78</v>
      </c>
      <c r="I120" s="40">
        <v>43.32</v>
      </c>
      <c r="J120" s="40">
        <v>192</v>
      </c>
      <c r="K120" s="41">
        <v>467</v>
      </c>
      <c r="L120" s="40">
        <v>43.05</v>
      </c>
    </row>
    <row r="121" spans="1:12" ht="26.25" thickBot="1" x14ac:dyDescent="0.3">
      <c r="A121" s="14"/>
      <c r="B121" s="15"/>
      <c r="C121" s="11"/>
      <c r="D121" s="6" t="s">
        <v>29</v>
      </c>
      <c r="E121" s="42" t="s">
        <v>71</v>
      </c>
      <c r="F121" s="43">
        <v>200</v>
      </c>
      <c r="G121" s="53">
        <v>3.92</v>
      </c>
      <c r="H121" s="53">
        <v>5.34</v>
      </c>
      <c r="I121" s="54">
        <v>38.299999999999997</v>
      </c>
      <c r="J121" s="53">
        <v>291.83999999999997</v>
      </c>
      <c r="K121" s="44" t="s">
        <v>72</v>
      </c>
      <c r="L121" s="43">
        <v>18.78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3.87</v>
      </c>
      <c r="H122" s="43">
        <v>3.48</v>
      </c>
      <c r="I122" s="43">
        <v>11.1</v>
      </c>
      <c r="J122" s="43">
        <v>91.2</v>
      </c>
      <c r="K122" s="44">
        <v>690</v>
      </c>
      <c r="L122" s="43">
        <v>6.84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104.5</v>
      </c>
      <c r="K123" s="44"/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45</v>
      </c>
      <c r="E125" s="42" t="s">
        <v>70</v>
      </c>
      <c r="F125" s="43">
        <v>30</v>
      </c>
      <c r="G125" s="43">
        <v>4.3</v>
      </c>
      <c r="H125" s="43">
        <v>6.4</v>
      </c>
      <c r="I125" s="43">
        <v>18.899999999999999</v>
      </c>
      <c r="J125" s="43">
        <v>129</v>
      </c>
      <c r="K125" s="44"/>
      <c r="L125" s="43">
        <v>11.85</v>
      </c>
    </row>
    <row r="126" spans="1:12" ht="15" x14ac:dyDescent="0.25">
      <c r="A126" s="14"/>
      <c r="B126" s="15"/>
      <c r="C126" s="11"/>
      <c r="D126" s="6" t="s">
        <v>30</v>
      </c>
      <c r="E126" s="42" t="s">
        <v>84</v>
      </c>
      <c r="F126" s="43">
        <v>200</v>
      </c>
      <c r="G126" s="43">
        <v>0</v>
      </c>
      <c r="H126" s="43">
        <v>0</v>
      </c>
      <c r="I126" s="43">
        <v>21.8</v>
      </c>
      <c r="J126" s="43">
        <v>88</v>
      </c>
      <c r="K126" s="44"/>
      <c r="L126" s="43">
        <v>36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760</v>
      </c>
      <c r="G127" s="19">
        <f t="shared" ref="G127:J127" si="62">SUM(G120:G126)</f>
        <v>27.25</v>
      </c>
      <c r="H127" s="19">
        <f t="shared" si="62"/>
        <v>27.32</v>
      </c>
      <c r="I127" s="19">
        <f t="shared" si="62"/>
        <v>153.10000000000002</v>
      </c>
      <c r="J127" s="19">
        <f t="shared" si="62"/>
        <v>896.54</v>
      </c>
      <c r="K127" s="25"/>
      <c r="L127" s="19">
        <f t="shared" ref="L127" si="63">SUM(L120:L126)</f>
        <v>119.39999999999999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760</v>
      </c>
      <c r="G138" s="32">
        <f t="shared" ref="G138" si="66">G127+G137</f>
        <v>27.25</v>
      </c>
      <c r="H138" s="32">
        <f t="shared" ref="H138" si="67">H127+H137</f>
        <v>27.32</v>
      </c>
      <c r="I138" s="32">
        <f t="shared" ref="I138" si="68">I127+I137</f>
        <v>153.10000000000002</v>
      </c>
      <c r="J138" s="32">
        <f t="shared" ref="J138:L138" si="69">J127+J137</f>
        <v>896.54</v>
      </c>
      <c r="K138" s="32"/>
      <c r="L138" s="32">
        <f t="shared" si="69"/>
        <v>119.39999999999999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100</v>
      </c>
      <c r="G139" s="40">
        <v>9.81</v>
      </c>
      <c r="H139" s="40">
        <v>9.01</v>
      </c>
      <c r="I139" s="40">
        <v>8.24</v>
      </c>
      <c r="J139" s="40">
        <v>154.88</v>
      </c>
      <c r="K139" s="41">
        <v>433</v>
      </c>
      <c r="L139" s="40">
        <v>46.73</v>
      </c>
    </row>
    <row r="140" spans="1:12" ht="26.25" thickBot="1" x14ac:dyDescent="0.3">
      <c r="A140" s="23"/>
      <c r="B140" s="15"/>
      <c r="C140" s="11"/>
      <c r="D140" s="6" t="s">
        <v>29</v>
      </c>
      <c r="E140" s="42" t="s">
        <v>74</v>
      </c>
      <c r="F140" s="43">
        <v>190</v>
      </c>
      <c r="G140" s="53">
        <v>5.99</v>
      </c>
      <c r="H140" s="53">
        <v>6.6</v>
      </c>
      <c r="I140" s="54">
        <v>36.08</v>
      </c>
      <c r="J140" s="53">
        <v>250.34</v>
      </c>
      <c r="K140" s="44" t="s">
        <v>75</v>
      </c>
      <c r="L140" s="43">
        <v>20.16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1.1399999999999999</v>
      </c>
      <c r="H141" s="43">
        <v>0.66</v>
      </c>
      <c r="I141" s="43">
        <v>6.82</v>
      </c>
      <c r="J141" s="43">
        <v>37.799999999999997</v>
      </c>
      <c r="K141" s="44">
        <v>692</v>
      </c>
      <c r="L141" s="43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104.5</v>
      </c>
      <c r="K142" s="44"/>
      <c r="L142" s="43">
        <v>2.88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45</v>
      </c>
      <c r="E144" s="42" t="s">
        <v>63</v>
      </c>
      <c r="F144" s="43">
        <v>40</v>
      </c>
      <c r="G144" s="43">
        <v>0.6</v>
      </c>
      <c r="H144" s="43">
        <v>3.68</v>
      </c>
      <c r="I144" s="43">
        <v>19.68</v>
      </c>
      <c r="J144" s="43">
        <v>138.24</v>
      </c>
      <c r="K144" s="44"/>
      <c r="L144" s="43">
        <v>10.130000000000001</v>
      </c>
    </row>
    <row r="145" spans="1:12" ht="15" x14ac:dyDescent="0.25">
      <c r="A145" s="23"/>
      <c r="B145" s="15"/>
      <c r="C145" s="11"/>
      <c r="D145" s="6" t="s">
        <v>82</v>
      </c>
      <c r="E145" s="42" t="s">
        <v>86</v>
      </c>
      <c r="F145" s="43">
        <v>125</v>
      </c>
      <c r="G145" s="43">
        <v>2.88</v>
      </c>
      <c r="H145" s="43">
        <v>2.5</v>
      </c>
      <c r="I145" s="43">
        <v>19.13</v>
      </c>
      <c r="J145" s="43">
        <v>110</v>
      </c>
      <c r="K145" s="44">
        <v>698</v>
      </c>
      <c r="L145" s="43">
        <v>36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695</v>
      </c>
      <c r="G146" s="19">
        <f t="shared" ref="G146:J146" si="70">SUM(G139:G145)</f>
        <v>23.46</v>
      </c>
      <c r="H146" s="19">
        <f t="shared" si="70"/>
        <v>22.77</v>
      </c>
      <c r="I146" s="19">
        <f t="shared" si="70"/>
        <v>109.63</v>
      </c>
      <c r="J146" s="19">
        <f t="shared" si="70"/>
        <v>795.76</v>
      </c>
      <c r="K146" s="25"/>
      <c r="L146" s="19">
        <f t="shared" ref="L146" si="71">SUM(L139:L145)</f>
        <v>119.39999999999999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695</v>
      </c>
      <c r="G157" s="32">
        <f t="shared" ref="G157" si="74">G146+G156</f>
        <v>23.46</v>
      </c>
      <c r="H157" s="32">
        <f t="shared" ref="H157" si="75">H146+H156</f>
        <v>22.77</v>
      </c>
      <c r="I157" s="32">
        <f t="shared" ref="I157" si="76">I146+I156</f>
        <v>109.63</v>
      </c>
      <c r="J157" s="32">
        <f t="shared" ref="J157:L157" si="77">J146+J156</f>
        <v>795.76</v>
      </c>
      <c r="K157" s="32"/>
      <c r="L157" s="32">
        <f t="shared" si="77"/>
        <v>119.39999999999999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290</v>
      </c>
      <c r="G158" s="51">
        <v>17.93</v>
      </c>
      <c r="H158" s="51">
        <v>13.45</v>
      </c>
      <c r="I158" s="52">
        <v>56.22</v>
      </c>
      <c r="J158" s="51">
        <v>418.99</v>
      </c>
      <c r="K158" s="41" t="s">
        <v>78</v>
      </c>
      <c r="L158" s="40">
        <v>60.42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0.19</v>
      </c>
      <c r="H160" s="43">
        <v>0.04</v>
      </c>
      <c r="I160" s="43">
        <v>6.42</v>
      </c>
      <c r="J160" s="43">
        <v>43.9</v>
      </c>
      <c r="K160" s="44" t="s">
        <v>53</v>
      </c>
      <c r="L160" s="43">
        <v>2.6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104.5</v>
      </c>
      <c r="K161" s="44"/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150</v>
      </c>
      <c r="G162" s="43">
        <v>0.6</v>
      </c>
      <c r="H162" s="43">
        <v>0.6</v>
      </c>
      <c r="I162" s="43">
        <v>6.7</v>
      </c>
      <c r="J162" s="43">
        <v>66.599999999999994</v>
      </c>
      <c r="K162" s="44"/>
      <c r="L162" s="43">
        <v>17.5</v>
      </c>
    </row>
    <row r="163" spans="1:12" ht="15" x14ac:dyDescent="0.25">
      <c r="A163" s="23"/>
      <c r="B163" s="15"/>
      <c r="C163" s="11"/>
      <c r="D163" s="6" t="s">
        <v>82</v>
      </c>
      <c r="E163" s="42" t="s">
        <v>85</v>
      </c>
      <c r="F163" s="43">
        <v>200</v>
      </c>
      <c r="G163" s="43">
        <v>5.6</v>
      </c>
      <c r="H163" s="43">
        <v>5</v>
      </c>
      <c r="I163" s="43">
        <v>19.399999999999999</v>
      </c>
      <c r="J163" s="43">
        <v>140</v>
      </c>
      <c r="K163" s="44">
        <v>698</v>
      </c>
      <c r="L163" s="43">
        <v>36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880</v>
      </c>
      <c r="G165" s="19">
        <f t="shared" ref="G165:J165" si="78">SUM(G158:G164)</f>
        <v>27.36</v>
      </c>
      <c r="H165" s="19">
        <f t="shared" si="78"/>
        <v>19.409999999999997</v>
      </c>
      <c r="I165" s="19">
        <f t="shared" si="78"/>
        <v>108.41999999999999</v>
      </c>
      <c r="J165" s="19">
        <f t="shared" si="78"/>
        <v>773.99</v>
      </c>
      <c r="K165" s="25"/>
      <c r="L165" s="19">
        <f t="shared" ref="L165" si="79">SUM(L158:L164)</f>
        <v>119.4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880</v>
      </c>
      <c r="G176" s="32">
        <f t="shared" ref="G176" si="82">G165+G175</f>
        <v>27.36</v>
      </c>
      <c r="H176" s="32">
        <f t="shared" ref="H176" si="83">H165+H175</f>
        <v>19.409999999999997</v>
      </c>
      <c r="I176" s="32">
        <f t="shared" ref="I176" si="84">I165+I175</f>
        <v>108.41999999999999</v>
      </c>
      <c r="J176" s="32">
        <f t="shared" ref="J176:L176" si="85">J165+J175</f>
        <v>773.99</v>
      </c>
      <c r="K176" s="32"/>
      <c r="L176" s="32">
        <f t="shared" si="85"/>
        <v>119.4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120</v>
      </c>
      <c r="G177" s="40">
        <v>13.97</v>
      </c>
      <c r="H177" s="40">
        <v>15.26</v>
      </c>
      <c r="I177" s="40">
        <v>26.62</v>
      </c>
      <c r="J177" s="40">
        <v>351.4</v>
      </c>
      <c r="K177" s="41">
        <v>386</v>
      </c>
      <c r="L177" s="40">
        <v>51.52</v>
      </c>
    </row>
    <row r="178" spans="1:12" ht="15.75" thickBot="1" x14ac:dyDescent="0.3">
      <c r="A178" s="23"/>
      <c r="B178" s="15"/>
      <c r="C178" s="11"/>
      <c r="D178" s="6" t="s">
        <v>29</v>
      </c>
      <c r="E178" s="42" t="s">
        <v>81</v>
      </c>
      <c r="F178" s="43">
        <v>180</v>
      </c>
      <c r="G178" s="53">
        <v>3.7</v>
      </c>
      <c r="H178" s="53">
        <v>5.49</v>
      </c>
      <c r="I178" s="54">
        <v>23.61</v>
      </c>
      <c r="J178" s="53">
        <v>158.9</v>
      </c>
      <c r="K178" s="44">
        <v>520</v>
      </c>
      <c r="L178" s="43">
        <v>23.4</v>
      </c>
    </row>
    <row r="179" spans="1:12" ht="15" x14ac:dyDescent="0.25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0.3</v>
      </c>
      <c r="H179" s="43">
        <v>0.05</v>
      </c>
      <c r="I179" s="43">
        <v>15.2</v>
      </c>
      <c r="J179" s="43">
        <v>60</v>
      </c>
      <c r="K179" s="44" t="s">
        <v>60</v>
      </c>
      <c r="L179" s="43">
        <v>5.6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104.5</v>
      </c>
      <c r="K180" s="44"/>
      <c r="L180" s="43">
        <v>2.88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82</v>
      </c>
      <c r="E182" s="42" t="s">
        <v>87</v>
      </c>
      <c r="F182" s="43">
        <v>120</v>
      </c>
      <c r="G182" s="43">
        <v>3.48</v>
      </c>
      <c r="H182" s="43">
        <v>2.4</v>
      </c>
      <c r="I182" s="43">
        <v>17.399999999999999</v>
      </c>
      <c r="J182" s="43">
        <v>105.12</v>
      </c>
      <c r="K182" s="44">
        <v>698</v>
      </c>
      <c r="L182" s="43">
        <v>36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24.490000000000002</v>
      </c>
      <c r="H184" s="19">
        <f t="shared" si="86"/>
        <v>23.52</v>
      </c>
      <c r="I184" s="19">
        <f t="shared" si="86"/>
        <v>102.51000000000002</v>
      </c>
      <c r="J184" s="19">
        <f t="shared" si="86"/>
        <v>779.92</v>
      </c>
      <c r="K184" s="25"/>
      <c r="L184" s="19">
        <f t="shared" ref="L184" si="87">SUM(L177:L183)</f>
        <v>119.39999999999999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660</v>
      </c>
      <c r="G195" s="32">
        <f t="shared" ref="G195" si="90">G184+G194</f>
        <v>24.490000000000002</v>
      </c>
      <c r="H195" s="32">
        <f t="shared" ref="H195" si="91">H184+H194</f>
        <v>23.52</v>
      </c>
      <c r="I195" s="32">
        <f t="shared" ref="I195" si="92">I184+I194</f>
        <v>102.51000000000002</v>
      </c>
      <c r="J195" s="32">
        <f t="shared" ref="J195:L195" si="93">J184+J194</f>
        <v>779.92</v>
      </c>
      <c r="K195" s="32"/>
      <c r="L195" s="32">
        <f t="shared" si="93"/>
        <v>119.39999999999999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24.376000000000005</v>
      </c>
      <c r="H196" s="34">
        <f t="shared" si="94"/>
        <v>22.704000000000001</v>
      </c>
      <c r="I196" s="34">
        <f t="shared" si="94"/>
        <v>115.601</v>
      </c>
      <c r="J196" s="34">
        <f t="shared" si="94"/>
        <v>798.65100000000007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119.4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2023-12-02T20:17:05Z</dcterms:modified>
</cp:coreProperties>
</file>